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digitalhubeu-my.sharepoint.com/personal/mario_holesch_internationaldataspaces_org/Documents/Desktop/Toolbox Self-Assessment V3/"/>
    </mc:Choice>
  </mc:AlternateContent>
  <xr:revisionPtr revIDLastSave="219" documentId="8_{EDB18C34-504C-4E9E-8FB7-2680B43D1EE9}" xr6:coauthVersionLast="47" xr6:coauthVersionMax="47" xr10:uidLastSave="{DB44267F-5D4B-427C-9712-C01AB7D92315}"/>
  <bookViews>
    <workbookView xWindow="-120" yWindow="-16320" windowWidth="29040" windowHeight="15720" tabRatio="811" activeTab="1" xr2:uid="{9E7BC050-AC12-4619-AA4F-1D687698DB2C}"/>
  </bookViews>
  <sheets>
    <sheet name="Dashboard" sheetId="3" r:id="rId1"/>
    <sheet name="Value_creation" sheetId="7" r:id="rId2"/>
    <sheet name="Change log" sheetId="10" state="hidden" r:id="rId3"/>
    <sheet name="LoV"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7" l="1"/>
  <c r="E2" i="7"/>
  <c r="E3" i="7"/>
  <c r="E4" i="7"/>
  <c r="E5" i="7"/>
  <c r="E6" i="7"/>
  <c r="D3" i="3"/>
  <c r="B3" i="3"/>
  <c r="C3" i="3"/>
  <c r="E3" i="3" l="1"/>
  <c r="F3" i="3"/>
</calcChain>
</file>

<file path=xl/sharedStrings.xml><?xml version="1.0" encoding="utf-8"?>
<sst xmlns="http://schemas.openxmlformats.org/spreadsheetml/2006/main" count="54" uniqueCount="44">
  <si>
    <t>Service</t>
  </si>
  <si>
    <t>Score</t>
  </si>
  <si>
    <t>Blockers</t>
  </si>
  <si>
    <t>Not answered</t>
  </si>
  <si>
    <t>Outcome</t>
  </si>
  <si>
    <t>Filled out</t>
  </si>
  <si>
    <t>Value_creation</t>
  </si>
  <si>
    <t>Building block</t>
  </si>
  <si>
    <t>Question</t>
  </si>
  <si>
    <t>Answer</t>
  </si>
  <si>
    <t>Reviewed</t>
  </si>
  <si>
    <t>Must have or should have?</t>
  </si>
  <si>
    <t>Description</t>
  </si>
  <si>
    <t>Comments from the applicant</t>
  </si>
  <si>
    <t>Comments from penholder</t>
  </si>
  <si>
    <t>Must have</t>
  </si>
  <si>
    <t>Should have</t>
  </si>
  <si>
    <t>Value Creation Services</t>
  </si>
  <si>
    <t>Does the service include comprehensive documentation, tutorials, and training materials?</t>
  </si>
  <si>
    <t>Does the service have a user interface intuitive enough for intended users?</t>
  </si>
  <si>
    <t>Is the service well described (to be published) using a metadata vocabulary?</t>
  </si>
  <si>
    <t>If the service is aimed to be published in the data space catalogue, it should include a metadata description compatible with what is considered in the data space</t>
  </si>
  <si>
    <t>Value Creation  Services</t>
  </si>
  <si>
    <t>Does the service generate the corresponding logs for monitoring and allowing data traceability?</t>
  </si>
  <si>
    <t>Services are what put data in motion. Value creation services must be able to generate the corresponding logs that provide evidence of the actions performed by them (and according to the rules defined in the governance framework)</t>
  </si>
  <si>
    <t>Replace FAIL by BLANK when all answers are blank</t>
  </si>
  <si>
    <t>Yes</t>
  </si>
  <si>
    <t>PASS</t>
  </si>
  <si>
    <t>No</t>
  </si>
  <si>
    <t>FAIL</t>
  </si>
  <si>
    <t>EMPTY</t>
  </si>
  <si>
    <t>Req. Number</t>
  </si>
  <si>
    <t>Req.-BB-VCS-003</t>
  </si>
  <si>
    <t>Req.-BB-VCS-004</t>
  </si>
  <si>
    <t>Req.-BB-VCS-005</t>
  </si>
  <si>
    <t>Req.-BB-VCS-008</t>
  </si>
  <si>
    <t>Req.-BB-VCS-009</t>
  </si>
  <si>
    <t>Req.-BB-VCS-010</t>
  </si>
  <si>
    <t>The service should be integrable with a Participant Agent, so that the service can work in the context of a data space</t>
  </si>
  <si>
    <t>Does the service incorporate APIs or other mechanisms to: (i) access data from different sources or (ii) put at disposal of users data internally managed or generated?</t>
  </si>
  <si>
    <t>Services in the data space must provide all required tools to facilitate data space participants' understanding and use of the services</t>
  </si>
  <si>
    <t>Services should provide a friendly and easy-to-use interface accessible to all intended users</t>
  </si>
  <si>
    <t>Having data at their core, and given that data exchange and sharing is the main objective of the data space, value creation services in the data space must incorporate the mechanisms / interfaces required to either (i) take data as an input, or (ii) put data at the disposal of the service user, or (iii) both.</t>
  </si>
  <si>
    <t>Is the service integrateable with a Participant Agent?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</si>
</sst>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sz val="11"/>
      <color theme="1"/>
      <name val="Aptos Narrow"/>
      <family val="2"/>
    </font>
    <font>
      <sz val="11"/>
      <color theme="0"/>
      <name val="Aptos Narrow"/>
      <family val="2"/>
    </font>
    <font>
      <sz val="8"/>
      <name val="Aptos Narrow"/>
      <family val="2"/>
      <scheme val="minor"/>
    </font>
  </fonts>
  <fills count="4">
    <fill>
      <patternFill patternType="none"/>
    </fill>
    <fill>
      <patternFill patternType="gray125"/>
    </fill>
    <fill>
      <patternFill patternType="solid">
        <fgColor theme="4"/>
        <bgColor theme="4"/>
      </patternFill>
    </fill>
    <fill>
      <patternFill patternType="solid">
        <fgColor theme="5"/>
        <bgColor theme="4"/>
      </patternFill>
    </fill>
  </fills>
  <borders count="2">
    <border>
      <left/>
      <right/>
      <top/>
      <bottom/>
      <diagonal/>
    </border>
    <border>
      <left/>
      <right/>
      <top/>
      <bottom style="thin">
        <color theme="4" tint="0.39997558519241921"/>
      </bottom>
      <diagonal/>
    </border>
  </borders>
  <cellStyleXfs count="1">
    <xf numFmtId="0" fontId="0" fillId="0" borderId="0"/>
  </cellStyleXfs>
  <cellXfs count="11">
    <xf numFmtId="0" fontId="0" fillId="0" borderId="0" xfId="0"/>
    <xf numFmtId="10" fontId="0" fillId="0" borderId="0" xfId="0" applyNumberFormat="1"/>
    <xf numFmtId="0" fontId="1" fillId="0" borderId="0" xfId="0" applyFont="1" applyAlignment="1">
      <alignment horizontal="center" vertical="center" wrapText="1"/>
    </xf>
    <xf numFmtId="0" fontId="2"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1" fontId="0" fillId="0" borderId="0" xfId="0" applyNumberFormat="1"/>
    <xf numFmtId="0" fontId="2" fillId="0" borderId="0" xfId="0" applyFont="1" applyAlignment="1">
      <alignment horizontal="center" vertical="center" wrapText="1"/>
    </xf>
    <xf numFmtId="0" fontId="0" fillId="0" borderId="0" xfId="0" applyAlignment="1">
      <alignment horizontal="right"/>
    </xf>
    <xf numFmtId="10" fontId="0" fillId="0" borderId="0" xfId="0" applyNumberFormat="1" applyAlignment="1">
      <alignment horizontal="right"/>
    </xf>
    <xf numFmtId="1" fontId="0" fillId="0" borderId="0" xfId="0" applyNumberFormat="1" applyAlignment="1">
      <alignment horizontal="right"/>
    </xf>
    <xf numFmtId="0" fontId="2" fillId="3" borderId="1" xfId="0" applyFont="1" applyFill="1" applyBorder="1" applyAlignment="1">
      <alignment horizontal="center" vertical="center" wrapText="1"/>
    </xf>
  </cellXfs>
  <cellStyles count="1">
    <cellStyle name="Standard" xfId="0" builtinId="0"/>
  </cellStyles>
  <dxfs count="19">
    <dxf>
      <fill>
        <patternFill>
          <bgColor rgb="FFFFFF00"/>
        </patternFill>
      </fill>
    </dxf>
    <dxf>
      <font>
        <b val="0"/>
        <i val="0"/>
        <strike val="0"/>
        <condense val="0"/>
        <extend val="0"/>
        <outline val="0"/>
        <shadow val="0"/>
        <u val="none"/>
        <vertAlign val="baseline"/>
        <sz val="11"/>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alignment horizontal="center" vertical="center" textRotation="0" wrapText="1" indent="0" justifyLastLine="0" shrinkToFit="0" readingOrder="0"/>
    </dxf>
    <dxf>
      <border outline="0">
        <top style="thin">
          <color theme="4" tint="0.39997558519241921"/>
        </top>
      </border>
    </dxf>
    <dxf>
      <font>
        <b val="0"/>
        <i val="0"/>
        <strike val="0"/>
        <condense val="0"/>
        <extend val="0"/>
        <outline val="0"/>
        <shadow val="0"/>
        <u val="none"/>
        <vertAlign val="baseline"/>
        <sz val="11"/>
        <color theme="1"/>
        <name val="Aptos Narrow"/>
        <family val="2"/>
        <scheme val="none"/>
      </font>
      <alignment horizontal="center" vertical="center" textRotation="0" wrapText="1" indent="0" justifyLastLine="0" shrinkToFit="0" readingOrder="0"/>
    </dxf>
    <dxf>
      <border outline="0">
        <bottom style="thin">
          <color theme="4" tint="0.39997558519241921"/>
        </bottom>
      </border>
    </dxf>
    <dxf>
      <font>
        <b val="0"/>
        <i val="0"/>
        <strike val="0"/>
        <condense val="0"/>
        <extend val="0"/>
        <outline val="0"/>
        <shadow val="0"/>
        <u val="none"/>
        <vertAlign val="baseline"/>
        <sz val="11"/>
        <color theme="0"/>
        <name val="Aptos Narrow"/>
        <family val="2"/>
        <scheme val="none"/>
      </font>
      <fill>
        <patternFill patternType="solid">
          <fgColor theme="4"/>
          <bgColor theme="4"/>
        </patternFill>
      </fill>
      <alignment horizontal="center" vertical="center" textRotation="0" wrapText="1" indent="0" justifyLastLine="0" shrinkToFit="0" readingOrder="0"/>
    </dxf>
    <dxf>
      <numFmt numFmtId="0" formatCode="General"/>
    </dxf>
    <dxf>
      <numFmt numFmtId="0" formatCode="General"/>
      <alignment horizontal="right" vertical="bottom" textRotation="0" wrapText="0" indent="0" justifyLastLine="0" shrinkToFit="0" readingOrder="0"/>
    </dxf>
    <dxf>
      <numFmt numFmtId="1" formatCode="0"/>
      <alignment horizontal="right" vertical="bottom" textRotation="0" wrapText="0" indent="0" justifyLastLine="0" shrinkToFit="0" readingOrder="0"/>
    </dxf>
    <dxf>
      <numFmt numFmtId="1" formatCode="0"/>
      <alignment horizontal="right" vertical="bottom" textRotation="0" wrapText="0" indent="0" justifyLastLine="0" shrinkToFit="0" readingOrder="0"/>
    </dxf>
    <dxf>
      <numFmt numFmtId="14" formatCode="0.00%"/>
      <alignment horizontal="righ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F286112-3DDF-4741-8FDF-47C15D50739A}" name="Table7" displayName="Table7" ref="A2:F3" totalsRowShown="0">
  <tableColumns count="6">
    <tableColumn id="1" xr3:uid="{40395864-17F6-47B8-A12F-079850275B85}" name="Service"/>
    <tableColumn id="2" xr3:uid="{ED090F5B-0F24-4FF3-A94D-3BE138EFBA9E}" name="Score" dataDxfId="18">
      <calculatedColumnFormula>COUNTIF(INDIRECT($A3&amp;"!D:D"),"="&amp;LoV!$A$1)/(COUNTA(INDIRECT($A3&amp;"!A:A"))-1)</calculatedColumnFormula>
    </tableColumn>
    <tableColumn id="3" xr3:uid="{61C48B14-7585-4057-9CAF-0FB8264CE021}" name="Blockers" dataDxfId="17">
      <calculatedColumnFormula>COUNTIFS(INDIRECT($A3&amp;"!D:D"),"="&amp;LoV!$A$2,INDIRECT($A3&amp;"!F:F"),"="&amp;LoV!$B$1)</calculatedColumnFormula>
    </tableColumn>
    <tableColumn id="5" xr3:uid="{6314838F-D3D5-4110-B387-96320A993BBC}" name="Not answered" dataDxfId="16">
      <calculatedColumnFormula>COUNTIFS(INDIRECT($A3&amp;"!A:A"),"&lt;&gt;"&amp;"",INDIRECT($A3&amp;"!D:D"),"="&amp;"")</calculatedColumnFormula>
    </tableColumn>
    <tableColumn id="4" xr3:uid="{942633B4-998D-4B15-BD80-744DC34FE123}" name="Outcome" dataDxfId="15">
      <calculatedColumnFormula>IF(OR(Table7[[#This Row],[Blockers]]&gt;0,Table7[[#This Row],[Not answered]]&gt;0),LoV!$C$2,LoV!$C$1)</calculatedColumnFormula>
    </tableColumn>
    <tableColumn id="6" xr3:uid="{9199624F-EBCC-43AE-AD45-7B3D7D11359A}" name="Filled out" dataDxfId="14">
      <calculatedColumnFormula>IF( COUNTA(INDIRECT($A3&amp;"!A:A")) = Table7[[#This Row],[Not answered]]+1, "not filled out", "yes")</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5359248-4E90-47D9-9EF8-57EC9EDA9996}" name="Table6" displayName="Table6" ref="A1:I7" totalsRowShown="0" headerRowDxfId="13" dataDxfId="11" headerRowBorderDxfId="12" tableBorderDxfId="10">
  <autoFilter ref="A1:I7" xr:uid="{C5359248-4E90-47D9-9EF8-57EC9EDA9996}"/>
  <tableColumns count="9">
    <tableColumn id="1" xr3:uid="{2D1EF402-83F1-41DE-BB3A-0748E8AACB9E}" name="Building block" dataDxfId="9"/>
    <tableColumn id="9" xr3:uid="{90B6577D-D668-4525-AE6E-80A0ED16EB15}" name="Req. Number" dataDxfId="8"/>
    <tableColumn id="2" xr3:uid="{62AFA0BB-9543-40E9-9DB1-CC7B72420B54}" name="Question" dataDxfId="7"/>
    <tableColumn id="3" xr3:uid="{48DF2E04-3253-4680-A23D-B41F2101BCF2}" name="Answer" dataDxfId="6"/>
    <tableColumn id="4" xr3:uid="{18EE8B90-98FA-46D7-9445-F2FDD549D4E9}" name="Reviewed" dataDxfId="5">
      <calculatedColumnFormula>Table6[[#This Row],[Answer]]</calculatedColumnFormula>
    </tableColumn>
    <tableColumn id="5" xr3:uid="{1631D296-79BC-47B2-A15D-B48144DCDBD4}" name="Must have or should have?" dataDxfId="4"/>
    <tableColumn id="6" xr3:uid="{7253E335-C402-4B5A-8845-8D026648BC5C}" name="Description" dataDxfId="3"/>
    <tableColumn id="7" xr3:uid="{BAE11DEB-56F1-473B-9DF7-09D926BF98F4}" name="Comments from the applicant" dataDxfId="2"/>
    <tableColumn id="8" xr3:uid="{CDB4B822-FB86-4CA1-8CC9-C75506179F55}" name="Comments from penholder"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C5B63-9D7C-40C7-9295-5551F096F05B}">
  <dimension ref="A2:G5"/>
  <sheetViews>
    <sheetView workbookViewId="0">
      <selection activeCell="C4" sqref="C4"/>
    </sheetView>
  </sheetViews>
  <sheetFormatPr baseColWidth="10" defaultColWidth="8.85546875" defaultRowHeight="15" x14ac:dyDescent="0.25"/>
  <cols>
    <col min="1" max="1" width="22.85546875" bestFit="1" customWidth="1"/>
    <col min="3" max="4" width="9.85546875" customWidth="1"/>
    <col min="5" max="5" width="10.140625" customWidth="1"/>
    <col min="6" max="6" width="11.42578125" bestFit="1" customWidth="1"/>
  </cols>
  <sheetData>
    <row r="2" spans="1:7" x14ac:dyDescent="0.25">
      <c r="A2" t="s">
        <v>0</v>
      </c>
      <c r="B2" s="7" t="s">
        <v>1</v>
      </c>
      <c r="C2" s="7" t="s">
        <v>2</v>
      </c>
      <c r="D2" s="7" t="s">
        <v>3</v>
      </c>
      <c r="E2" s="7" t="s">
        <v>4</v>
      </c>
      <c r="F2" t="s">
        <v>5</v>
      </c>
    </row>
    <row r="3" spans="1:7" x14ac:dyDescent="0.25">
      <c r="A3" t="s">
        <v>6</v>
      </c>
      <c r="B3" s="8">
        <f ca="1">COUNTIF(INDIRECT($A3&amp;"!D:D"),"="&amp;LoV!$A$1)/(COUNTA(INDIRECT($A3&amp;"!A:A"))-1)</f>
        <v>0</v>
      </c>
      <c r="C3" s="9">
        <f ca="1">COUNTIFS(INDIRECT($A3&amp;"!D:D"),"="&amp;LoV!$A$2,INDIRECT($A3&amp;"!F:F"),"="&amp;LoV!$B$1)</f>
        <v>0</v>
      </c>
      <c r="D3" s="9">
        <f ca="1">COUNTIFS(INDIRECT($A3&amp;"!A:A"),"&lt;&gt;"&amp;"",INDIRECT($A3&amp;"!D:D"),"="&amp;"")</f>
        <v>6</v>
      </c>
      <c r="E3" s="7" t="str">
        <f ca="1">IF(OR(Table7[[#This Row],[Blockers]]&gt;0,Table7[[#This Row],[Not answered]]&gt;0),LoV!$C$2,LoV!$C$1)</f>
        <v>FAIL</v>
      </c>
      <c r="F3" t="str">
        <f ca="1">IF( COUNTA(INDIRECT($A3&amp;"!A:A")) = Table7[[#This Row],[Not answered]]+1, "not filled out", "yes")</f>
        <v>not filled out</v>
      </c>
      <c r="G3" s="5"/>
    </row>
    <row r="4" spans="1:7" x14ac:dyDescent="0.25">
      <c r="B4" s="1"/>
    </row>
    <row r="5" spans="1:7" x14ac:dyDescent="0.25">
      <c r="B5" s="1"/>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20D14-59CA-4004-85A7-5ACF35D4CACD}">
  <dimension ref="A1:I7"/>
  <sheetViews>
    <sheetView tabSelected="1" workbookViewId="0">
      <selection activeCell="C8" sqref="C8"/>
    </sheetView>
  </sheetViews>
  <sheetFormatPr baseColWidth="10" defaultColWidth="8.85546875" defaultRowHeight="15" x14ac:dyDescent="0.25"/>
  <cols>
    <col min="1" max="2" width="22.140625" style="2" customWidth="1"/>
    <col min="3" max="3" width="35.85546875" style="2" customWidth="1"/>
    <col min="4" max="4" width="11.42578125" style="2" bestFit="1" customWidth="1"/>
    <col min="5" max="5" width="13.42578125" style="2" hidden="1" customWidth="1"/>
    <col min="6" max="6" width="27" style="2" bestFit="1" customWidth="1"/>
    <col min="7" max="7" width="55.140625" style="2" customWidth="1"/>
    <col min="8" max="8" width="30.5703125" bestFit="1" customWidth="1"/>
    <col min="9" max="9" width="30.140625" customWidth="1"/>
  </cols>
  <sheetData>
    <row r="1" spans="1:9" x14ac:dyDescent="0.25">
      <c r="A1" s="3" t="s">
        <v>7</v>
      </c>
      <c r="B1" s="3" t="s">
        <v>31</v>
      </c>
      <c r="C1" s="3" t="s">
        <v>8</v>
      </c>
      <c r="D1" s="6" t="s">
        <v>9</v>
      </c>
      <c r="E1" s="3" t="s">
        <v>10</v>
      </c>
      <c r="F1" s="3" t="s">
        <v>11</v>
      </c>
      <c r="G1" s="3" t="s">
        <v>12</v>
      </c>
      <c r="H1" s="4" t="s">
        <v>13</v>
      </c>
      <c r="I1" s="10" t="s">
        <v>14</v>
      </c>
    </row>
    <row r="2" spans="1:9" ht="45" x14ac:dyDescent="0.25">
      <c r="A2" s="2" t="s">
        <v>17</v>
      </c>
      <c r="B2" s="2" t="s">
        <v>32</v>
      </c>
      <c r="C2" s="2" t="s">
        <v>18</v>
      </c>
      <c r="E2" s="2">
        <f>Table6[[#This Row],[Answer]]</f>
        <v>0</v>
      </c>
      <c r="F2" s="2" t="s">
        <v>15</v>
      </c>
      <c r="G2" s="2" t="s">
        <v>40</v>
      </c>
      <c r="H2" s="2"/>
      <c r="I2" s="2"/>
    </row>
    <row r="3" spans="1:9" ht="30" x14ac:dyDescent="0.25">
      <c r="A3" s="2" t="s">
        <v>17</v>
      </c>
      <c r="B3" s="2" t="s">
        <v>33</v>
      </c>
      <c r="C3" s="2" t="s">
        <v>19</v>
      </c>
      <c r="E3" s="2">
        <f>Table6[[#This Row],[Answer]]</f>
        <v>0</v>
      </c>
      <c r="F3" s="2" t="s">
        <v>15</v>
      </c>
      <c r="G3" s="2" t="s">
        <v>41</v>
      </c>
      <c r="H3" s="2"/>
      <c r="I3" s="2"/>
    </row>
    <row r="4" spans="1:9" ht="45" x14ac:dyDescent="0.25">
      <c r="A4" s="2" t="s">
        <v>17</v>
      </c>
      <c r="B4" s="2" t="s">
        <v>34</v>
      </c>
      <c r="C4" s="2" t="s">
        <v>20</v>
      </c>
      <c r="E4" s="2">
        <f>Table6[[#This Row],[Answer]]</f>
        <v>0</v>
      </c>
      <c r="F4" s="2" t="s">
        <v>16</v>
      </c>
      <c r="G4" s="2" t="s">
        <v>21</v>
      </c>
      <c r="H4" s="2"/>
      <c r="I4" s="2"/>
    </row>
    <row r="5" spans="1:9" ht="90" x14ac:dyDescent="0.25">
      <c r="A5" s="2" t="s">
        <v>17</v>
      </c>
      <c r="B5" s="2" t="s">
        <v>35</v>
      </c>
      <c r="C5" s="2" t="s">
        <v>39</v>
      </c>
      <c r="E5" s="2">
        <f>Table6[[#This Row],[Answer]]</f>
        <v>0</v>
      </c>
      <c r="F5" s="2" t="s">
        <v>15</v>
      </c>
      <c r="G5" s="2" t="s">
        <v>42</v>
      </c>
      <c r="H5" s="2"/>
      <c r="I5" s="2"/>
    </row>
    <row r="6" spans="1:9" ht="60" x14ac:dyDescent="0.25">
      <c r="A6" s="2" t="s">
        <v>22</v>
      </c>
      <c r="B6" s="2" t="s">
        <v>36</v>
      </c>
      <c r="C6" s="2" t="s">
        <v>23</v>
      </c>
      <c r="E6" s="2">
        <f>Table6[[#This Row],[Answer]]</f>
        <v>0</v>
      </c>
      <c r="F6" s="2" t="s">
        <v>16</v>
      </c>
      <c r="G6" s="2" t="s">
        <v>24</v>
      </c>
      <c r="H6" s="2"/>
      <c r="I6" s="2"/>
    </row>
    <row r="7" spans="1:9" ht="30" x14ac:dyDescent="0.25">
      <c r="A7" s="2" t="s">
        <v>22</v>
      </c>
      <c r="B7" s="2" t="s">
        <v>37</v>
      </c>
      <c r="C7" s="2" t="s">
        <v>43</v>
      </c>
      <c r="E7" s="2">
        <f>Table6[[#This Row],[Answer]]</f>
        <v>0</v>
      </c>
      <c r="F7" s="2" t="s">
        <v>15</v>
      </c>
      <c r="G7" s="2" t="s">
        <v>38</v>
      </c>
      <c r="H7" s="2"/>
      <c r="I7" s="2"/>
    </row>
  </sheetData>
  <phoneticPr fontId="3" type="noConversion"/>
  <conditionalFormatting sqref="D2:D7">
    <cfRule type="containsBlanks" dxfId="0" priority="1">
      <formula>LEN(TRIM(D2))=0</formula>
    </cfRule>
  </conditionalFormatting>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B3C19B49-B94F-4C5D-86CA-D457F631A5B7}">
          <x14:formula1>
            <xm:f>LoV!$A$1:$A$2</xm:f>
          </x14:formula1>
          <xm:sqref>D2:D7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68045-83DA-4CE5-B1A0-2227166B3DCB}">
  <dimension ref="A2"/>
  <sheetViews>
    <sheetView workbookViewId="0">
      <selection activeCell="A2" sqref="A2"/>
    </sheetView>
  </sheetViews>
  <sheetFormatPr baseColWidth="10" defaultColWidth="8.85546875" defaultRowHeight="15" x14ac:dyDescent="0.25"/>
  <sheetData>
    <row r="2" spans="1:1" x14ac:dyDescent="0.25">
      <c r="A2" t="s">
        <v>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A826D-77B4-49FE-AF1B-5D96FECEA916}">
  <dimension ref="A1:C3"/>
  <sheetViews>
    <sheetView workbookViewId="0">
      <selection activeCell="C3" sqref="C3"/>
    </sheetView>
  </sheetViews>
  <sheetFormatPr baseColWidth="10" defaultColWidth="8.85546875" defaultRowHeight="15" x14ac:dyDescent="0.25"/>
  <cols>
    <col min="2" max="2" width="13.5703125" customWidth="1"/>
  </cols>
  <sheetData>
    <row r="1" spans="1:3" x14ac:dyDescent="0.25">
      <c r="A1" t="s">
        <v>26</v>
      </c>
      <c r="B1" t="s">
        <v>15</v>
      </c>
      <c r="C1" t="s">
        <v>27</v>
      </c>
    </row>
    <row r="2" spans="1:3" x14ac:dyDescent="0.25">
      <c r="A2" t="s">
        <v>28</v>
      </c>
      <c r="B2" t="s">
        <v>16</v>
      </c>
      <c r="C2" t="s">
        <v>29</v>
      </c>
    </row>
    <row r="3" spans="1:3" x14ac:dyDescent="0.25">
      <c r="C3" t="s">
        <v>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88AE1E2C526944EA46BCE8D57CE53AA" ma:contentTypeVersion="18" ma:contentTypeDescription="Ein neues Dokument erstellen." ma:contentTypeScope="" ma:versionID="0849eff41b9d89ff71d6aacfee8f4cbe">
  <xsd:schema xmlns:xsd="http://www.w3.org/2001/XMLSchema" xmlns:xs="http://www.w3.org/2001/XMLSchema" xmlns:p="http://schemas.microsoft.com/office/2006/metadata/properties" xmlns:ns2="0430e81b-7803-4d8a-85f4-3cee90106561" xmlns:ns3="f2ecb985-20fa-44af-a068-ee706ed5b31e" targetNamespace="http://schemas.microsoft.com/office/2006/metadata/properties" ma:root="true" ma:fieldsID="a53690855e4ec5f607a4dce70285f6bf" ns2:_="" ns3:_="">
    <xsd:import namespace="0430e81b-7803-4d8a-85f4-3cee90106561"/>
    <xsd:import namespace="f2ecb985-20fa-44af-a068-ee706ed5b31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RelationshipManager" minOccurs="0"/>
                <xsd:element ref="ns2:Sector" minOccurs="0"/>
                <xsd:element ref="ns2:Tag"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30e81b-7803-4d8a-85f4-3cee901065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6eb20c4f-c5c2-492b-9954-d638c64bfe9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RelationshipManager" ma:index="20" nillable="true" ma:displayName="Relationship Manager" ma:format="Dropdown" ma:list="UserInfo" ma:SharePointGroup="0" ma:internalName="Relationship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ector" ma:index="21" nillable="true" ma:displayName="Sector" ma:format="Dropdown" ma:internalName="Sector">
      <xsd:simpleType>
        <xsd:restriction base="dms:Choice">
          <xsd:enumeration value="Mobility"/>
          <xsd:enumeration value="Cities"/>
          <xsd:enumeration value="Tourism"/>
          <xsd:enumeration value="Energy"/>
          <xsd:enumeration value="Manufacturing"/>
          <xsd:enumeration value="Agridata"/>
          <xsd:enumeration value="Green deal"/>
          <xsd:enumeration value="Skillsdata"/>
          <xsd:enumeration value="Health"/>
          <xsd:enumeration value="Genomics data"/>
          <xsd:enumeration value="Cancer imaging"/>
          <xsd:enumeration value="Cultural heritage"/>
          <xsd:enumeration value="Language"/>
          <xsd:enumeration value="Media"/>
          <xsd:enumeration value="Other"/>
          <xsd:enumeration value="Choice 16"/>
        </xsd:restriction>
      </xsd:simpleType>
    </xsd:element>
    <xsd:element name="Tag" ma:index="22" nillable="true" ma:displayName="Tag" ma:format="Dropdown" ma:internalName="Tag">
      <xsd:complexType>
        <xsd:complexContent>
          <xsd:extension base="dms:MultiChoice">
            <xsd:sequence>
              <xsd:element name="Value" maxOccurs="unbounded" minOccurs="0" nillable="true">
                <xsd:simpleType>
                  <xsd:restriction base="dms:Choice">
                    <xsd:enumeration value="Legal BB"/>
                    <xsd:enumeration value="Governance BB"/>
                    <xsd:enumeration value="Business BB"/>
                    <xsd:enumeration value="Legal Compass"/>
                    <xsd:enumeration value="Data Governance Matrix"/>
                    <xsd:enumeration value="Catalogue of Contractual Modules"/>
                  </xsd:restriction>
                </xsd:simpleType>
              </xsd:element>
            </xsd:sequence>
          </xsd:extension>
        </xsd:complexContent>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ecb985-20fa-44af-a068-ee706ed5b31e"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4" nillable="true" ma:displayName="Taxonomy Catch All Column" ma:hidden="true" ma:list="{16240a42-1f8b-4fcd-8d30-31420dfe35c0}" ma:internalName="TaxCatchAll" ma:showField="CatchAllData" ma:web="f2ecb985-20fa-44af-a068-ee706ed5b3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lationshipManager xmlns="0430e81b-7803-4d8a-85f4-3cee90106561">
      <UserInfo>
        <DisplayName/>
        <AccountId xsi:nil="true"/>
        <AccountType/>
      </UserInfo>
    </RelationshipManager>
    <lcf76f155ced4ddcb4097134ff3c332f xmlns="0430e81b-7803-4d8a-85f4-3cee90106561">
      <Terms xmlns="http://schemas.microsoft.com/office/infopath/2007/PartnerControls"/>
    </lcf76f155ced4ddcb4097134ff3c332f>
    <Sector xmlns="0430e81b-7803-4d8a-85f4-3cee90106561" xsi:nil="true"/>
    <TaxCatchAll xmlns="f2ecb985-20fa-44af-a068-ee706ed5b31e" xsi:nil="true"/>
    <Tag xmlns="0430e81b-7803-4d8a-85f4-3cee90106561" xsi:nil="true"/>
  </documentManagement>
</p:properties>
</file>

<file path=customXml/itemProps1.xml><?xml version="1.0" encoding="utf-8"?>
<ds:datastoreItem xmlns:ds="http://schemas.openxmlformats.org/officeDocument/2006/customXml" ds:itemID="{3E9FEA66-F0FE-47FF-A052-9E5F6CE1B7DD}"/>
</file>

<file path=customXml/itemProps2.xml><?xml version="1.0" encoding="utf-8"?>
<ds:datastoreItem xmlns:ds="http://schemas.openxmlformats.org/officeDocument/2006/customXml" ds:itemID="{4A9395A8-E9E7-4C46-8A92-6DFEA59DDBD1}">
  <ds:schemaRefs>
    <ds:schemaRef ds:uri="http://schemas.microsoft.com/sharepoint/v3/contenttype/forms"/>
  </ds:schemaRefs>
</ds:datastoreItem>
</file>

<file path=customXml/itemProps3.xml><?xml version="1.0" encoding="utf-8"?>
<ds:datastoreItem xmlns:ds="http://schemas.openxmlformats.org/officeDocument/2006/customXml" ds:itemID="{A44E8010-C227-4666-994E-E99C10FBFD52}">
  <ds:schemaRefs>
    <ds:schemaRef ds:uri="http://schemas.microsoft.com/office/2006/documentManagement/types"/>
    <ds:schemaRef ds:uri="http://www.w3.org/XML/1998/namespace"/>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purl.org/dc/dcmitype/"/>
    <ds:schemaRef ds:uri="f2ecb985-20fa-44af-a068-ee706ed5b31e"/>
    <ds:schemaRef ds:uri="0430e81b-7803-4d8a-85f4-3cee90106561"/>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Dashboard</vt:lpstr>
      <vt:lpstr>Value_creation</vt:lpstr>
      <vt:lpstr>Change log</vt:lpstr>
      <vt:lpstr>LoV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Mariano Blaya-Andreu</dc:creator>
  <cp:keywords/>
  <dc:description/>
  <cp:lastModifiedBy>Dr. Mario Holesch</cp:lastModifiedBy>
  <cp:revision/>
  <dcterms:created xsi:type="dcterms:W3CDTF">2024-06-12T11:03:41Z</dcterms:created>
  <dcterms:modified xsi:type="dcterms:W3CDTF">2026-02-02T13:15:06Z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0x010100588AE1E2C526944EA46BCE8D57CE53AA</vt:lpwstr>
  </property>
  <property fmtid="{D5CDD505-2E9C-101B-9397-08002B2CF9AE}" pid="3" name="MediaServiceImageTags">
    <vt:lpwstr/>
  </property>
</Properties>
</file>