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igitalhubeu-my.sharepoint.com/personal/mario_holesch_internationaldataspaces_org/Documents/Desktop/Toolbox Self-Assessment V3/"/>
    </mc:Choice>
  </mc:AlternateContent>
  <xr:revisionPtr revIDLastSave="228" documentId="8_{EDB18C34-504C-4E9E-8FB7-2680B43D1EE9}" xr6:coauthVersionLast="47" xr6:coauthVersionMax="47" xr10:uidLastSave="{1F591F9B-1AE7-48CC-9462-78462BCE96DE}"/>
  <bookViews>
    <workbookView xWindow="-120" yWindow="-16320" windowWidth="29040" windowHeight="15720" tabRatio="811" activeTab="1" xr2:uid="{9E7BC050-AC12-4619-AA4F-1D687698DB2C}"/>
  </bookViews>
  <sheets>
    <sheet name="Dashboard" sheetId="3" r:id="rId1"/>
    <sheet name="Vocabulary" sheetId="6" r:id="rId2"/>
    <sheet name="Change log" sheetId="10" state="hidden" r:id="rId3"/>
    <sheet name="LoV"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E2" i="6"/>
  <c r="E3" i="6"/>
  <c r="E4" i="6"/>
  <c r="E5" i="6"/>
  <c r="E6" i="6"/>
  <c r="B3" i="3"/>
  <c r="C3" i="3"/>
  <c r="D3" i="3"/>
  <c r="E3" i="3" l="1"/>
  <c r="F3" i="3"/>
</calcChain>
</file>

<file path=xl/sharedStrings.xml><?xml version="1.0" encoding="utf-8"?>
<sst xmlns="http://schemas.openxmlformats.org/spreadsheetml/2006/main" count="53" uniqueCount="42">
  <si>
    <t>Service</t>
  </si>
  <si>
    <t>Score</t>
  </si>
  <si>
    <t>Blockers</t>
  </si>
  <si>
    <t>Not answered</t>
  </si>
  <si>
    <t>Outcome</t>
  </si>
  <si>
    <t>Filled out</t>
  </si>
  <si>
    <t>Vocabulary</t>
  </si>
  <si>
    <t>Building block</t>
  </si>
  <si>
    <t>Question</t>
  </si>
  <si>
    <t>Answer</t>
  </si>
  <si>
    <t>Reviewed</t>
  </si>
  <si>
    <t>Must have or should have?</t>
  </si>
  <si>
    <t>Description</t>
  </si>
  <si>
    <t>Comments from the applicant</t>
  </si>
  <si>
    <t>Must have</t>
  </si>
  <si>
    <t>Should have</t>
  </si>
  <si>
    <t>Data model</t>
  </si>
  <si>
    <t>One of the core functionalities of a vocabulary service is to provide data models that are being used in the data space. Adhering to open meta-standards and allowing to reuse/import existing data models is essential for data interoperability</t>
  </si>
  <si>
    <t>Does your tool enable users to specify code lists, taxonomies or thesaurus which can be referenced from within the data models?</t>
  </si>
  <si>
    <t>One of the core functionalities of a Vocabulary service is to support the Vocabulary provider role with its vocabulary management process.</t>
  </si>
  <si>
    <t>Does the tool provide functionality to export data models according to machine-readable open meta-standards, like e.g. RDF, JSON schema and XML schema?</t>
  </si>
  <si>
    <t>One of the core functionalities of a vocabulary service is to provide data models that are being used in the data space. Adhering to open meta-standards and allowing to reuse/export data models to configure data plane is essential for data interoperability</t>
  </si>
  <si>
    <t>Does your tool distinguish between different roles, so that multiple individuals can have rights to manage and maintain data models?</t>
  </si>
  <si>
    <t>There are different roles involved with the vocabulary management process, including data space participants and vocabulary providers. Not all roles are allowed to view/edit all data models.</t>
  </si>
  <si>
    <t>Replace FAIL by BLANK when all answers are blank</t>
  </si>
  <si>
    <t>Yes</t>
  </si>
  <si>
    <t>PASS</t>
  </si>
  <si>
    <t>No</t>
  </si>
  <si>
    <t>FAIL</t>
  </si>
  <si>
    <t>EMPTY</t>
  </si>
  <si>
    <t>Req. Number</t>
  </si>
  <si>
    <t>Req.BB-DM-001</t>
  </si>
  <si>
    <t>Req.BB-DM-002</t>
  </si>
  <si>
    <t>Req.BB-DM-003</t>
  </si>
  <si>
    <t>Req.BB-DM-004</t>
  </si>
  <si>
    <t>Req.BB-DM-005</t>
  </si>
  <si>
    <t>Does the tool support data model management processes, including but not limited to publishing, editing, maintaining, deprecating, and removing data models and related documentation?</t>
  </si>
  <si>
    <t>To ensure coherence and traceability, representations of the same model at different abstraction levels (e.g., an Ontology and its corresponding Data Schema) must be linked and kept consistent.</t>
  </si>
  <si>
    <t>Does the tool support alignment between different data model abstraction layer representations (Vocabulary, Ontology, Application Profile, Data Schema)?</t>
  </si>
  <si>
    <t>Req.BB-DM-009</t>
  </si>
  <si>
    <t>Does the tool provide functionality to import data models according to machine-readable open meta-standards, such as e.g. RDF, JSON schema and XML schema?</t>
  </si>
  <si>
    <t>Often, data model specifications include references to (external) existing code lists, taxonomies or thesaurus. For better understanding and ease of use, these should also be published and maintained in the vocabulary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</si>
</sst>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font>
    <font>
      <sz val="11"/>
      <color theme="0"/>
      <name val="Aptos Narrow"/>
      <family val="2"/>
    </font>
    <font>
      <sz val="8"/>
      <name val="Aptos Narrow"/>
      <family val="2"/>
      <scheme val="minor"/>
    </font>
  </fonts>
  <fills count="3">
    <fill>
      <patternFill patternType="none"/>
    </fill>
    <fill>
      <patternFill patternType="gray125"/>
    </fill>
    <fill>
      <patternFill patternType="solid">
        <fgColor theme="4"/>
        <bgColor theme="4"/>
      </patternFill>
    </fill>
  </fills>
  <borders count="1">
    <border>
      <left/>
      <right/>
      <top/>
      <bottom/>
      <diagonal/>
    </border>
  </borders>
  <cellStyleXfs count="1">
    <xf numFmtId="0" fontId="0" fillId="0" borderId="0"/>
  </cellStyleXfs>
  <cellXfs count="14">
    <xf numFmtId="0" fontId="0" fillId="0" borderId="0" xfId="0"/>
    <xf numFmtId="10" fontId="0" fillId="0" borderId="0" xfId="0" applyNumberFormat="1"/>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1" fontId="0" fillId="0" borderId="0" xfId="0" applyNumberFormat="1"/>
    <xf numFmtId="0" fontId="0" fillId="0" borderId="0" xfId="0" applyAlignment="1">
      <alignment horizontal="right"/>
    </xf>
    <xf numFmtId="10" fontId="0" fillId="0" borderId="0" xfId="0" applyNumberFormat="1" applyAlignment="1">
      <alignment horizontal="right"/>
    </xf>
    <xf numFmtId="1" fontId="0" fillId="0" borderId="0" xfId="0" applyNumberFormat="1" applyAlignment="1">
      <alignment horizontal="right"/>
    </xf>
    <xf numFmtId="0" fontId="1" fillId="0" borderId="0" xfId="0" applyFont="1" applyAlignment="1">
      <alignment horizontal="center"/>
    </xf>
    <xf numFmtId="0" fontId="1" fillId="0" borderId="0" xfId="0" applyFont="1" applyAlignment="1">
      <alignment wrapText="1"/>
    </xf>
  </cellXfs>
  <cellStyles count="1">
    <cellStyle name="Standard" xfId="0" builtinId="0"/>
  </cellStyles>
  <dxfs count="16">
    <dxf>
      <fill>
        <patternFill>
          <bgColor rgb="FFFFFF00"/>
        </patternFill>
      </fill>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alignment horizontal="center" textRotation="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0"/>
        <name val="Aptos Narrow"/>
        <family val="2"/>
        <scheme val="none"/>
      </font>
      <fill>
        <patternFill patternType="solid">
          <fgColor theme="4"/>
          <bgColor theme="4"/>
        </patternFill>
      </fill>
      <alignment horizontal="center" vertical="center" textRotation="0" wrapText="0" indent="0" justifyLastLine="0" shrinkToFit="0" readingOrder="0"/>
    </dxf>
    <dxf>
      <numFmt numFmtId="0" formatCode="General"/>
    </dxf>
    <dxf>
      <numFmt numFmtId="0" formatCode="General"/>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286112-3DDF-4741-8FDF-47C15D50739A}" name="Table7" displayName="Table7" ref="A2:F3" totalsRowShown="0">
  <tableColumns count="6">
    <tableColumn id="1" xr3:uid="{40395864-17F6-47B8-A12F-079850275B85}" name="Service"/>
    <tableColumn id="2" xr3:uid="{ED090F5B-0F24-4FF3-A94D-3BE138EFBA9E}" name="Score" dataDxfId="15">
      <calculatedColumnFormula>COUNTIF(INDIRECT($A3&amp;"!D:D"),"="&amp;LoV!$A$1)/(COUNTA(INDIRECT($A3&amp;"!A:A"))-1)</calculatedColumnFormula>
    </tableColumn>
    <tableColumn id="3" xr3:uid="{61C48B14-7585-4057-9CAF-0FB8264CE021}" name="Blockers" dataDxfId="14">
      <calculatedColumnFormula>COUNTIFS(INDIRECT($A3&amp;"!D:D"),"="&amp;LoV!$A$2,INDIRECT($A3&amp;"!F:F"),"="&amp;LoV!$B$1)</calculatedColumnFormula>
    </tableColumn>
    <tableColumn id="5" xr3:uid="{6314838F-D3D5-4110-B387-96320A993BBC}" name="Not answered" dataDxfId="13">
      <calculatedColumnFormula>COUNTIFS(INDIRECT($A3&amp;"!A:A"),"&lt;&gt;"&amp;"",INDIRECT($A3&amp;"!D:D"),"="&amp;"")</calculatedColumnFormula>
    </tableColumn>
    <tableColumn id="4" xr3:uid="{942633B4-998D-4B15-BD80-744DC34FE123}" name="Outcome" dataDxfId="12">
      <calculatedColumnFormula>IF(OR(Table7[[#This Row],[Blockers]]&gt;0,Table7[[#This Row],[Not answered]]&gt;0),LoV!$C$2,LoV!$C$1)</calculatedColumnFormula>
    </tableColumn>
    <tableColumn id="6" xr3:uid="{9199624F-EBCC-43AE-AD45-7B3D7D11359A}" name="Filled out" dataDxfId="11">
      <calculatedColumnFormula>IF( COUNTA(INDIRECT($A3&amp;"!A:A")) = Table7[[#This Row],[Not answered]]+1, "not filled out", "yes")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994C9E-848A-4F04-A497-932A3B2E6541}" name="Table5" displayName="Table5" ref="A1:H7" totalsRowShown="0" headerRowDxfId="10" dataDxfId="9">
  <autoFilter ref="A1:H7" xr:uid="{E4994C9E-848A-4F04-A497-932A3B2E6541}"/>
  <tableColumns count="8">
    <tableColumn id="1" xr3:uid="{257E9AEE-44F5-4987-A23A-7ECEF091F9E4}" name="Building block" dataDxfId="8"/>
    <tableColumn id="8" xr3:uid="{C9340826-6527-40D7-912E-066E9CFC66F6}" name="Req. Number" dataDxfId="7"/>
    <tableColumn id="2" xr3:uid="{BA187987-1617-48F8-8D01-9813C21892E2}" name="Question" dataDxfId="6"/>
    <tableColumn id="3" xr3:uid="{6A8E18B8-772A-4E1C-997C-E549DEC5A398}" name="Answer" dataDxfId="5"/>
    <tableColumn id="4" xr3:uid="{705AB0FB-C98C-44A6-9D66-C80B4CD7E79E}" name="Reviewed" dataDxfId="4">
      <calculatedColumnFormula>Table5[[#This Row],[Answer]]</calculatedColumnFormula>
    </tableColumn>
    <tableColumn id="5" xr3:uid="{4F77C6B8-88F3-461B-92E6-B1822563F218}" name="Must have or should have?" dataDxfId="3"/>
    <tableColumn id="6" xr3:uid="{9BA15A13-322F-49C0-BFDA-D6E59DBEB51E}" name="Description" dataDxfId="2"/>
    <tableColumn id="7" xr3:uid="{85ED5892-9671-47A8-A4DD-C6BD4FE2993B}" name="Comments from the applicant"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5B63-9D7C-40C7-9295-5551F096F05B}">
  <dimension ref="A2:G5"/>
  <sheetViews>
    <sheetView zoomScale="80" workbookViewId="0">
      <selection activeCell="D4" sqref="D4"/>
    </sheetView>
  </sheetViews>
  <sheetFormatPr baseColWidth="10" defaultColWidth="8.85546875" defaultRowHeight="15" x14ac:dyDescent="0.25"/>
  <cols>
    <col min="1" max="1" width="22.85546875" bestFit="1" customWidth="1"/>
    <col min="3" max="4" width="9.85546875" customWidth="1"/>
    <col min="5" max="5" width="10.140625" customWidth="1"/>
    <col min="6" max="6" width="11.42578125" bestFit="1" customWidth="1"/>
  </cols>
  <sheetData>
    <row r="2" spans="1:7" x14ac:dyDescent="0.25">
      <c r="A2" t="s">
        <v>0</v>
      </c>
      <c r="B2" s="9" t="s">
        <v>1</v>
      </c>
      <c r="C2" s="9" t="s">
        <v>2</v>
      </c>
      <c r="D2" s="9" t="s">
        <v>3</v>
      </c>
      <c r="E2" s="9" t="s">
        <v>4</v>
      </c>
      <c r="F2" t="s">
        <v>5</v>
      </c>
    </row>
    <row r="3" spans="1:7" x14ac:dyDescent="0.25">
      <c r="A3" t="s">
        <v>6</v>
      </c>
      <c r="B3" s="10">
        <f ca="1">COUNTIF(INDIRECT($A3&amp;"!D:D"),"="&amp;LoV!$A$1)/(COUNTA(INDIRECT($A3&amp;"!A:A"))-1)</f>
        <v>0</v>
      </c>
      <c r="C3" s="11">
        <f ca="1">COUNTIFS(INDIRECT($A3&amp;"!D:D"),"="&amp;LoV!$A$2,INDIRECT($A3&amp;"!F:F"),"="&amp;LoV!$B$1)</f>
        <v>0</v>
      </c>
      <c r="D3" s="11">
        <f ca="1">COUNTIFS(INDIRECT($A3&amp;"!A:A"),"&lt;&gt;"&amp;"",INDIRECT($A3&amp;"!D:D"),"="&amp;"")</f>
        <v>6</v>
      </c>
      <c r="E3" s="9" t="str">
        <f ca="1">IF(OR(Table7[[#This Row],[Blockers]]&gt;0,Table7[[#This Row],[Not answered]]&gt;0),LoV!$C$2,LoV!$C$1)</f>
        <v>FAIL</v>
      </c>
      <c r="F3" t="str">
        <f ca="1">IF( COUNTA(INDIRECT($A3&amp;"!A:A")) = Table7[[#This Row],[Not answered]]+1, "not filled out", "yes")</f>
        <v>not filled out</v>
      </c>
      <c r="G3" s="8"/>
    </row>
    <row r="4" spans="1:7" x14ac:dyDescent="0.25">
      <c r="B4" s="1"/>
    </row>
    <row r="5" spans="1:7" x14ac:dyDescent="0.25">
      <c r="B5" s="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C042-C155-42B3-A91C-E35DB85DEDFB}">
  <dimension ref="A1:H7"/>
  <sheetViews>
    <sheetView tabSelected="1" zoomScale="80" zoomScaleNormal="80" workbookViewId="0">
      <selection activeCell="G7" sqref="G7"/>
    </sheetView>
  </sheetViews>
  <sheetFormatPr baseColWidth="10" defaultColWidth="8.85546875" defaultRowHeight="15" x14ac:dyDescent="0.25"/>
  <cols>
    <col min="1" max="2" width="22.140625" style="2" customWidth="1"/>
    <col min="3" max="3" width="35.140625" style="2" customWidth="1"/>
    <col min="4" max="4" width="11.42578125" style="2" bestFit="1" customWidth="1"/>
    <col min="5" max="5" width="31.85546875" style="2" hidden="1" customWidth="1"/>
    <col min="6" max="6" width="27" style="12" bestFit="1" customWidth="1"/>
    <col min="7" max="7" width="51.85546875" style="2" customWidth="1"/>
    <col min="8" max="8" width="30.5703125" bestFit="1" customWidth="1"/>
    <col min="9" max="9" width="29.140625" bestFit="1" customWidth="1"/>
  </cols>
  <sheetData>
    <row r="1" spans="1:8" x14ac:dyDescent="0.25">
      <c r="A1" s="5" t="s">
        <v>7</v>
      </c>
      <c r="B1" s="5" t="s">
        <v>30</v>
      </c>
      <c r="C1" s="6" t="s">
        <v>8</v>
      </c>
      <c r="D1" s="7" t="s">
        <v>9</v>
      </c>
      <c r="E1" s="6" t="s">
        <v>10</v>
      </c>
      <c r="F1" s="6" t="s">
        <v>11</v>
      </c>
      <c r="G1" s="6" t="s">
        <v>12</v>
      </c>
      <c r="H1" s="6" t="s">
        <v>13</v>
      </c>
    </row>
    <row r="2" spans="1:8" ht="71.45" customHeight="1" x14ac:dyDescent="0.25">
      <c r="A2" s="2" t="s">
        <v>16</v>
      </c>
      <c r="B2" s="2" t="s">
        <v>31</v>
      </c>
      <c r="C2" s="3" t="s">
        <v>40</v>
      </c>
      <c r="D2" s="4"/>
      <c r="E2" s="3">
        <f>Table5[[#This Row],[Answer]]</f>
        <v>0</v>
      </c>
      <c r="F2" s="4" t="s">
        <v>14</v>
      </c>
      <c r="G2" s="3" t="s">
        <v>17</v>
      </c>
      <c r="H2" s="2"/>
    </row>
    <row r="3" spans="1:8" ht="75" x14ac:dyDescent="0.25">
      <c r="A3" s="2" t="s">
        <v>16</v>
      </c>
      <c r="B3" s="2" t="s">
        <v>32</v>
      </c>
      <c r="C3" s="3" t="s">
        <v>18</v>
      </c>
      <c r="D3" s="4"/>
      <c r="E3" s="3">
        <f>Table5[[#This Row],[Answer]]</f>
        <v>0</v>
      </c>
      <c r="F3" s="4" t="s">
        <v>15</v>
      </c>
      <c r="G3" s="3" t="s">
        <v>41</v>
      </c>
      <c r="H3" s="2"/>
    </row>
    <row r="4" spans="1:8" ht="90" x14ac:dyDescent="0.25">
      <c r="A4" s="2" t="s">
        <v>16</v>
      </c>
      <c r="B4" s="2" t="s">
        <v>33</v>
      </c>
      <c r="C4" s="3" t="s">
        <v>36</v>
      </c>
      <c r="D4" s="4"/>
      <c r="E4" s="3">
        <f>Table5[[#This Row],[Answer]]</f>
        <v>0</v>
      </c>
      <c r="F4" s="4" t="s">
        <v>14</v>
      </c>
      <c r="G4" s="3" t="s">
        <v>19</v>
      </c>
      <c r="H4" s="2"/>
    </row>
    <row r="5" spans="1:8" ht="75" x14ac:dyDescent="0.25">
      <c r="A5" s="2" t="s">
        <v>16</v>
      </c>
      <c r="B5" s="2" t="s">
        <v>34</v>
      </c>
      <c r="C5" s="3" t="s">
        <v>20</v>
      </c>
      <c r="D5" s="4"/>
      <c r="E5" s="3">
        <f>Table5[[#This Row],[Answer]]</f>
        <v>0</v>
      </c>
      <c r="F5" s="4" t="s">
        <v>14</v>
      </c>
      <c r="G5" s="3" t="s">
        <v>21</v>
      </c>
      <c r="H5" s="2"/>
    </row>
    <row r="6" spans="1:8" ht="60" x14ac:dyDescent="0.25">
      <c r="A6" s="2" t="s">
        <v>16</v>
      </c>
      <c r="B6" s="2" t="s">
        <v>35</v>
      </c>
      <c r="C6" s="3" t="s">
        <v>22</v>
      </c>
      <c r="D6" s="4"/>
      <c r="E6" s="3">
        <f>Table5[[#This Row],[Answer]]</f>
        <v>0</v>
      </c>
      <c r="F6" s="4" t="s">
        <v>14</v>
      </c>
      <c r="G6" s="3" t="s">
        <v>23</v>
      </c>
      <c r="H6" s="2"/>
    </row>
    <row r="7" spans="1:8" ht="75" x14ac:dyDescent="0.25">
      <c r="A7" s="2" t="s">
        <v>16</v>
      </c>
      <c r="B7" s="2" t="s">
        <v>39</v>
      </c>
      <c r="C7" s="13" t="s">
        <v>38</v>
      </c>
      <c r="E7" s="2">
        <f>Table5[[#This Row],[Answer]]</f>
        <v>0</v>
      </c>
      <c r="F7" s="12" t="s">
        <v>15</v>
      </c>
      <c r="G7" s="13" t="s">
        <v>37</v>
      </c>
      <c r="H7" s="2"/>
    </row>
  </sheetData>
  <phoneticPr fontId="3" type="noConversion"/>
  <conditionalFormatting sqref="D2:D7">
    <cfRule type="containsBlanks" dxfId="0" priority="1">
      <formula>LEN(TRIM(D2))=0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44FEACA-897D-46DE-BD50-EB8C7B9C14A3}">
          <x14:formula1>
            <xm:f>LoV!$A$1:$A$2</xm:f>
          </x14:formula1>
          <xm:sqref>D2:D7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8045-83DA-4CE5-B1A0-2227166B3DCB}">
  <dimension ref="A2"/>
  <sheetViews>
    <sheetView workbookViewId="0">
      <selection activeCell="A2" sqref="A2"/>
    </sheetView>
  </sheetViews>
  <sheetFormatPr baseColWidth="10" defaultColWidth="8.85546875" defaultRowHeight="15" x14ac:dyDescent="0.25"/>
  <sheetData>
    <row r="2" spans="1:1" x14ac:dyDescent="0.25">
      <c r="A2"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826D-77B4-49FE-AF1B-5D96FECEA916}">
  <dimension ref="A1:C3"/>
  <sheetViews>
    <sheetView workbookViewId="0">
      <selection activeCell="C3" sqref="C3"/>
    </sheetView>
  </sheetViews>
  <sheetFormatPr baseColWidth="10" defaultColWidth="8.85546875" defaultRowHeight="15" x14ac:dyDescent="0.25"/>
  <cols>
    <col min="2" max="2" width="13.5703125" customWidth="1"/>
  </cols>
  <sheetData>
    <row r="1" spans="1:3" x14ac:dyDescent="0.25">
      <c r="A1" t="s">
        <v>25</v>
      </c>
      <c r="B1" t="s">
        <v>14</v>
      </c>
      <c r="C1" t="s">
        <v>26</v>
      </c>
    </row>
    <row r="2" spans="1:3" x14ac:dyDescent="0.25">
      <c r="A2" t="s">
        <v>27</v>
      </c>
      <c r="B2" t="s">
        <v>15</v>
      </c>
      <c r="C2" t="s">
        <v>28</v>
      </c>
    </row>
    <row r="3" spans="1:3" x14ac:dyDescent="0.25">
      <c r="C3"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8AE1E2C526944EA46BCE8D57CE53AA" ma:contentTypeVersion="18" ma:contentTypeDescription="Ein neues Dokument erstellen." ma:contentTypeScope="" ma:versionID="0849eff41b9d89ff71d6aacfee8f4cbe">
  <xsd:schema xmlns:xsd="http://www.w3.org/2001/XMLSchema" xmlns:xs="http://www.w3.org/2001/XMLSchema" xmlns:p="http://schemas.microsoft.com/office/2006/metadata/properties" xmlns:ns2="0430e81b-7803-4d8a-85f4-3cee90106561" xmlns:ns3="f2ecb985-20fa-44af-a068-ee706ed5b31e" targetNamespace="http://schemas.microsoft.com/office/2006/metadata/properties" ma:root="true" ma:fieldsID="a53690855e4ec5f607a4dce70285f6bf" ns2:_="" ns3:_="">
    <xsd:import namespace="0430e81b-7803-4d8a-85f4-3cee90106561"/>
    <xsd:import namespace="f2ecb985-20fa-44af-a068-ee706ed5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RelationshipManager" minOccurs="0"/>
                <xsd:element ref="ns2:Sector" minOccurs="0"/>
                <xsd:element ref="ns2:Tag"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0e81b-7803-4d8a-85f4-3cee90106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RelationshipManager" ma:index="20"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or" ma:index="21" nillable="true" ma:displayName="Sector" ma:format="Dropdown" ma:internalName="Sector">
      <xsd:simpleType>
        <xsd:restriction base="dms:Choice">
          <xsd:enumeration value="Mobility"/>
          <xsd:enumeration value="Cities"/>
          <xsd:enumeration value="Tourism"/>
          <xsd:enumeration value="Energy"/>
          <xsd:enumeration value="Manufacturing"/>
          <xsd:enumeration value="Agridata"/>
          <xsd:enumeration value="Green deal"/>
          <xsd:enumeration value="Skillsdata"/>
          <xsd:enumeration value="Health"/>
          <xsd:enumeration value="Genomics data"/>
          <xsd:enumeration value="Cancer imaging"/>
          <xsd:enumeration value="Cultural heritage"/>
          <xsd:enumeration value="Language"/>
          <xsd:enumeration value="Media"/>
          <xsd:enumeration value="Other"/>
          <xsd:enumeration value="Choice 16"/>
        </xsd:restriction>
      </xsd:simpleType>
    </xsd:element>
    <xsd:element name="Tag" ma:index="22" nillable="true" ma:displayName="Tag" ma:format="Dropdown" ma:internalName="Tag">
      <xsd:complexType>
        <xsd:complexContent>
          <xsd:extension base="dms:MultiChoice">
            <xsd:sequence>
              <xsd:element name="Value" maxOccurs="unbounded" minOccurs="0" nillable="true">
                <xsd:simpleType>
                  <xsd:restriction base="dms:Choice">
                    <xsd:enumeration value="Legal BB"/>
                    <xsd:enumeration value="Governance BB"/>
                    <xsd:enumeration value="Business BB"/>
                    <xsd:enumeration value="Legal Compass"/>
                    <xsd:enumeration value="Data Governance Matrix"/>
                    <xsd:enumeration value="Catalogue of Contractual Modules"/>
                  </xsd:restriction>
                </xsd:simple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cb985-20fa-44af-a068-ee706ed5b3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16240a42-1f8b-4fcd-8d30-31420dfe35c0}" ma:internalName="TaxCatchAll" ma:showField="CatchAllData" ma:web="f2ecb985-20fa-44af-a068-ee706ed5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lationshipManager xmlns="0430e81b-7803-4d8a-85f4-3cee90106561">
      <UserInfo>
        <DisplayName/>
        <AccountId xsi:nil="true"/>
        <AccountType/>
      </UserInfo>
    </RelationshipManager>
    <lcf76f155ced4ddcb4097134ff3c332f xmlns="0430e81b-7803-4d8a-85f4-3cee90106561">
      <Terms xmlns="http://schemas.microsoft.com/office/infopath/2007/PartnerControls"/>
    </lcf76f155ced4ddcb4097134ff3c332f>
    <Sector xmlns="0430e81b-7803-4d8a-85f4-3cee90106561" xsi:nil="true"/>
    <TaxCatchAll xmlns="f2ecb985-20fa-44af-a068-ee706ed5b31e" xsi:nil="true"/>
    <Tag xmlns="0430e81b-7803-4d8a-85f4-3cee901065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4D5F11-5C9D-4F73-8F4E-CF3A75ABA188}"/>
</file>

<file path=customXml/itemProps2.xml><?xml version="1.0" encoding="utf-8"?>
<ds:datastoreItem xmlns:ds="http://schemas.openxmlformats.org/officeDocument/2006/customXml" ds:itemID="{A44E8010-C227-4666-994E-E99C10FBFD52}">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dcmitype/"/>
    <ds:schemaRef ds:uri="f2ecb985-20fa-44af-a068-ee706ed5b31e"/>
    <ds:schemaRef ds:uri="0430e81b-7803-4d8a-85f4-3cee90106561"/>
    <ds:schemaRef ds:uri="http://purl.org/dc/terms/"/>
  </ds:schemaRefs>
</ds:datastoreItem>
</file>

<file path=customXml/itemProps3.xml><?xml version="1.0" encoding="utf-8"?>
<ds:datastoreItem xmlns:ds="http://schemas.openxmlformats.org/officeDocument/2006/customXml" ds:itemID="{4A9395A8-E9E7-4C46-8A92-6DFEA59DDB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Dashboard</vt:lpstr>
      <vt:lpstr>Vocabulary</vt:lpstr>
      <vt:lpstr>Change log</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Blaya-Andreu</dc:creator>
  <cp:keywords/>
  <dc:description/>
  <cp:lastModifiedBy>Dr. Mario Holesch</cp:lastModifiedBy>
  <cp:revision/>
  <dcterms:created xsi:type="dcterms:W3CDTF">2024-06-12T11:03:41Z</dcterms:created>
  <dcterms:modified xsi:type="dcterms:W3CDTF">2026-02-02T13:08:16Z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0x010100588AE1E2C526944EA46BCE8D57CE53AA</vt:lpwstr>
  </property>
  <property fmtid="{D5CDD505-2E9C-101B-9397-08002B2CF9AE}" pid="3" name="MediaServiceImageTags">
    <vt:lpwstr/>
  </property>
</Properties>
</file>