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igitalhubeu-my.sharepoint.com/personal/mario_holesch_internationaldataspaces_org/Documents/Desktop/Toolbox/Complete/"/>
    </mc:Choice>
  </mc:AlternateContent>
  <xr:revisionPtr revIDLastSave="224" documentId="8_{EDB18C34-504C-4E9E-8FB7-2680B43D1EE9}" xr6:coauthVersionLast="47" xr6:coauthVersionMax="47" xr10:uidLastSave="{B9EB8F88-1ABB-4D75-973F-CBED276209C0}"/>
  <bookViews>
    <workbookView xWindow="-110" yWindow="-110" windowWidth="19420" windowHeight="10300" tabRatio="811" activeTab="1" xr2:uid="{9E7BC050-AC12-4619-AA4F-1D687698DB2C}"/>
  </bookViews>
  <sheets>
    <sheet name="Dashboard" sheetId="3" r:id="rId1"/>
    <sheet name="Policy_information_point" sheetId="12" r:id="rId2"/>
    <sheet name="Change log" sheetId="10" state="hidden" r:id="rId3"/>
    <sheet name="LoV"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2" l="1"/>
  <c r="E4" i="12"/>
  <c r="E2" i="12"/>
  <c r="D3" i="3"/>
  <c r="B3" i="3"/>
  <c r="C3" i="3"/>
  <c r="E3" i="3" l="1"/>
  <c r="F3" i="3"/>
</calcChain>
</file>

<file path=xl/sharedStrings.xml><?xml version="1.0" encoding="utf-8"?>
<sst xmlns="http://schemas.openxmlformats.org/spreadsheetml/2006/main" count="44" uniqueCount="41">
  <si>
    <t>Service</t>
  </si>
  <si>
    <t>Score</t>
  </si>
  <si>
    <t>Blockers</t>
  </si>
  <si>
    <t>Not answered</t>
  </si>
  <si>
    <t>Outcome</t>
  </si>
  <si>
    <t>Filled out</t>
  </si>
  <si>
    <t>Policy_information_point</t>
  </si>
  <si>
    <t>Building block</t>
  </si>
  <si>
    <t>Question</t>
  </si>
  <si>
    <t>Answer</t>
  </si>
  <si>
    <t>Reviewed</t>
  </si>
  <si>
    <t>Must have or should have?</t>
  </si>
  <si>
    <t>Description</t>
  </si>
  <si>
    <t>Comments from the applicant</t>
  </si>
  <si>
    <t>Comments from penholder</t>
  </si>
  <si>
    <t>Identity &amp; attestation management</t>
  </si>
  <si>
    <t>Must have</t>
  </si>
  <si>
    <t>Should have</t>
  </si>
  <si>
    <t>Identity &amp; attestation management /Trust Framework</t>
  </si>
  <si>
    <t>(for Identity provisioning services only) Does the service support the provision of information on the identities of persons and/or assets?</t>
  </si>
  <si>
    <t>An Identity provision service supports the provision of information on the identities of persons and/or assets</t>
  </si>
  <si>
    <t>(for Conformity Assessment services only) Does the service takes as input the Verifiable Credentials provided by the participants and  check compliance with specific policies/rules in the Data Space Rulebook?</t>
  </si>
  <si>
    <t>A Conformity Assessment service  takes as input the Verifiable Credentials provided by the participants and checks compliance with specific policies/rules in the Data Space Rulebook</t>
  </si>
  <si>
    <t>Trust framework /Identity and Attestation Management</t>
  </si>
  <si>
    <t xml:space="preserve">(for Identity provision services only) Does the service use or list recognised Trust Anchor and related Trust Service Providers? </t>
  </si>
  <si>
    <t xml:space="preserve">Should have </t>
  </si>
  <si>
    <t>An Identity provision services should use or list recognised Trust Anchor and related Trust Service Providers.</t>
  </si>
  <si>
    <t>Replace FAIL by BLANK when all answers are blank</t>
  </si>
  <si>
    <t>Yes</t>
  </si>
  <si>
    <t>PASS</t>
  </si>
  <si>
    <t>No</t>
  </si>
  <si>
    <t>FAIL</t>
  </si>
  <si>
    <t>EMPTY</t>
  </si>
  <si>
    <t>Req. Number</t>
  </si>
  <si>
    <t>Req.BB-IAM-017</t>
  </si>
  <si>
    <t>Req.BB-IAM-015</t>
  </si>
  <si>
    <t>Req.BB-IAM-018</t>
  </si>
  <si>
    <t>Access &amp; usage policies and enforcement</t>
  </si>
  <si>
    <t>Req.BB-AUP-002</t>
  </si>
  <si>
    <t>The Participant Agent must provide the ability to express access and usage policies (e.g. by using ODRL), and performing contract negotiation and policy enforcement with the involvement of Policy Administration Point (PAP), Policy Decision Point (PDP), Policy Enforcement Point (PEP) and Policy Information Point (PIP).</t>
  </si>
  <si>
    <t xml:space="preserve">Does the PA provide the participants with the ability to express data access and usage policies and enforce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</si>
</sst>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font>
    <font>
      <b/>
      <sz val="11"/>
      <color theme="0"/>
      <name val="Aptos Narrow"/>
      <family val="2"/>
    </font>
    <font>
      <sz val="11"/>
      <color theme="1"/>
      <name val="Aptos Narrow"/>
      <family val="2"/>
    </font>
    <font>
      <sz val="8"/>
      <name val="Aptos Narrow"/>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5"/>
        <bgColor theme="4"/>
      </patternFill>
    </fill>
  </fills>
  <borders count="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17">
    <xf numFmtId="0" fontId="0" fillId="0" borderId="0" xfId="0"/>
    <xf numFmtId="10" fontId="0" fillId="0" borderId="0" xfId="0" applyNumberFormat="1"/>
    <xf numFmtId="1" fontId="0" fillId="0" borderId="0" xfId="0" applyNumberFormat="1"/>
    <xf numFmtId="0" fontId="0" fillId="0" borderId="0" xfId="0" applyAlignment="1">
      <alignment horizontal="right"/>
    </xf>
    <xf numFmtId="10" fontId="0" fillId="0" borderId="0" xfId="0" applyNumberFormat="1" applyAlignment="1">
      <alignment horizontal="right"/>
    </xf>
    <xf numFmtId="1" fontId="0" fillId="0" borderId="0" xfId="0" applyNumberFormat="1" applyAlignment="1">
      <alignment horizontal="right"/>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cellXfs>
  <cellStyles count="1">
    <cellStyle name="Standard" xfId="0" builtinId="0"/>
  </cellStyles>
  <dxfs count="6">
    <dxf>
      <fill>
        <patternFill>
          <bgColor rgb="FFFFFF00"/>
        </patternFill>
      </fill>
    </dxf>
    <dxf>
      <numFmt numFmtId="0" formatCode="General"/>
    </dxf>
    <dxf>
      <numFmt numFmtId="0" formatCode="General"/>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286112-3DDF-4741-8FDF-47C15D50739A}" name="Table7" displayName="Table7" ref="A2:F3" totalsRowShown="0">
  <tableColumns count="6">
    <tableColumn id="1" xr3:uid="{40395864-17F6-47B8-A12F-079850275B85}" name="Service"/>
    <tableColumn id="2" xr3:uid="{ED090F5B-0F24-4FF3-A94D-3BE138EFBA9E}" name="Score" dataDxfId="5">
      <calculatedColumnFormula>COUNTIF(INDIRECT($A3&amp;"!D:D"),"="&amp;LoV!$A$1)/(COUNTA(INDIRECT($A3&amp;"!A:A"))-1)</calculatedColumnFormula>
    </tableColumn>
    <tableColumn id="3" xr3:uid="{61C48B14-7585-4057-9CAF-0FB8264CE021}" name="Blockers" dataDxfId="4">
      <calculatedColumnFormula>COUNTIFS(INDIRECT($A3&amp;"!D:D"),"="&amp;LoV!$A$2,INDIRECT($A3&amp;"!F:F"),"="&amp;LoV!$B$1)</calculatedColumnFormula>
    </tableColumn>
    <tableColumn id="5" xr3:uid="{6314838F-D3D5-4110-B387-96320A993BBC}" name="Not answered" dataDxfId="3">
      <calculatedColumnFormula>COUNTIFS(INDIRECT($A3&amp;"!A:A"),"&lt;&gt;"&amp;"",INDIRECT($A3&amp;"!D:D"),"="&amp;"")</calculatedColumnFormula>
    </tableColumn>
    <tableColumn id="4" xr3:uid="{942633B4-998D-4B15-BD80-744DC34FE123}" name="Outcome" dataDxfId="2">
      <calculatedColumnFormula>IF(OR(Table7[[#This Row],[Blockers]]&gt;0,Table7[[#This Row],[Not answered]]&gt;0),LoV!$C$2,LoV!$C$1)</calculatedColumnFormula>
    </tableColumn>
    <tableColumn id="6" xr3:uid="{9199624F-EBCC-43AE-AD45-7B3D7D11359A}" name="Filled out" dataDxfId="1">
      <calculatedColumnFormula>IF( COUNTA(INDIRECT($A3&amp;"!A:A")) = Table7[[#This Row],[Not answered]]+1, "not filled out", "yes")</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5B63-9D7C-40C7-9295-5551F096F05B}">
  <dimension ref="A2:G5"/>
  <sheetViews>
    <sheetView workbookViewId="0">
      <selection activeCell="D4" sqref="D4"/>
    </sheetView>
  </sheetViews>
  <sheetFormatPr baseColWidth="10" defaultColWidth="8.81640625" defaultRowHeight="14.5" x14ac:dyDescent="0.35"/>
  <cols>
    <col min="1" max="1" width="22.81640625" bestFit="1" customWidth="1"/>
    <col min="3" max="4" width="9.81640625" customWidth="1"/>
    <col min="5" max="5" width="10.1796875" customWidth="1"/>
    <col min="6" max="6" width="11.453125" bestFit="1" customWidth="1"/>
  </cols>
  <sheetData>
    <row r="2" spans="1:7" x14ac:dyDescent="0.35">
      <c r="A2" t="s">
        <v>0</v>
      </c>
      <c r="B2" s="3" t="s">
        <v>1</v>
      </c>
      <c r="C2" s="3" t="s">
        <v>2</v>
      </c>
      <c r="D2" s="3" t="s">
        <v>3</v>
      </c>
      <c r="E2" s="3" t="s">
        <v>4</v>
      </c>
      <c r="F2" t="s">
        <v>5</v>
      </c>
    </row>
    <row r="3" spans="1:7" x14ac:dyDescent="0.35">
      <c r="A3" t="s">
        <v>6</v>
      </c>
      <c r="B3" s="4">
        <f ca="1">COUNTIF(INDIRECT($A3&amp;"!D:D"),"="&amp;LoV!$A$1)/(COUNTA(INDIRECT($A3&amp;"!A:A"))-1)</f>
        <v>0</v>
      </c>
      <c r="C3" s="5">
        <f ca="1">COUNTIFS(INDIRECT($A3&amp;"!D:D"),"="&amp;LoV!$A$2,INDIRECT($A3&amp;"!F:F"),"="&amp;LoV!$B$1)</f>
        <v>0</v>
      </c>
      <c r="D3" s="5">
        <f ca="1">COUNTIFS(INDIRECT($A3&amp;"!A:A"),"&lt;&gt;"&amp;"",INDIRECT($A3&amp;"!D:D"),"="&amp;"")</f>
        <v>4</v>
      </c>
      <c r="E3" s="3" t="str">
        <f ca="1">IF(OR(Table7[[#This Row],[Blockers]]&gt;0,Table7[[#This Row],[Not answered]]&gt;0),LoV!$C$2,LoV!$C$1)</f>
        <v>FAIL</v>
      </c>
      <c r="F3" t="str">
        <f ca="1">IF( COUNTA(INDIRECT($A3&amp;"!A:A")) = Table7[[#This Row],[Not answered]]+1, "not filled out", "yes")</f>
        <v>not filled out</v>
      </c>
      <c r="G3" s="2"/>
    </row>
    <row r="4" spans="1:7" x14ac:dyDescent="0.35">
      <c r="B4" s="1"/>
    </row>
    <row r="5" spans="1:7" x14ac:dyDescent="0.35">
      <c r="B5"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E37B-C79E-40F7-A72D-9DF50342DE9E}">
  <dimension ref="A1:I5"/>
  <sheetViews>
    <sheetView tabSelected="1" topLeftCell="A4" zoomScale="80" zoomScaleNormal="80" workbookViewId="0">
      <selection activeCell="D6" sqref="D6"/>
    </sheetView>
  </sheetViews>
  <sheetFormatPr baseColWidth="10" defaultColWidth="25.1796875" defaultRowHeight="14.5" x14ac:dyDescent="0.35"/>
  <cols>
    <col min="3" max="3" width="39" customWidth="1"/>
    <col min="5" max="5" width="13.1796875" hidden="1" customWidth="1"/>
    <col min="6" max="6" width="23.54296875" customWidth="1"/>
    <col min="8" max="9" width="27.453125" customWidth="1"/>
  </cols>
  <sheetData>
    <row r="1" spans="1:9" x14ac:dyDescent="0.35">
      <c r="A1" s="6" t="s">
        <v>7</v>
      </c>
      <c r="B1" s="7" t="s">
        <v>33</v>
      </c>
      <c r="C1" s="7" t="s">
        <v>8</v>
      </c>
      <c r="D1" s="7" t="s">
        <v>9</v>
      </c>
      <c r="E1" s="7" t="s">
        <v>10</v>
      </c>
      <c r="F1" s="7" t="s">
        <v>11</v>
      </c>
      <c r="G1" s="7" t="s">
        <v>12</v>
      </c>
      <c r="H1" s="7" t="s">
        <v>13</v>
      </c>
      <c r="I1" s="14" t="s">
        <v>14</v>
      </c>
    </row>
    <row r="2" spans="1:9" ht="109.5" customHeight="1" x14ac:dyDescent="0.35">
      <c r="A2" s="8" t="s">
        <v>18</v>
      </c>
      <c r="B2" s="10" t="s">
        <v>34</v>
      </c>
      <c r="C2" s="10" t="s">
        <v>19</v>
      </c>
      <c r="D2" s="12"/>
      <c r="E2" s="10">
        <f>D2</f>
        <v>0</v>
      </c>
      <c r="F2" s="10" t="s">
        <v>16</v>
      </c>
      <c r="G2" s="10" t="s">
        <v>20</v>
      </c>
      <c r="H2" s="10"/>
      <c r="I2" s="10"/>
    </row>
    <row r="3" spans="1:9" ht="104.25" customHeight="1" x14ac:dyDescent="0.35">
      <c r="A3" s="9" t="s">
        <v>15</v>
      </c>
      <c r="B3" s="11" t="s">
        <v>35</v>
      </c>
      <c r="C3" s="11" t="s">
        <v>21</v>
      </c>
      <c r="D3" s="13"/>
      <c r="E3" s="12">
        <f>D3</f>
        <v>0</v>
      </c>
      <c r="F3" s="11" t="s">
        <v>17</v>
      </c>
      <c r="G3" s="11" t="s">
        <v>22</v>
      </c>
      <c r="H3" s="11"/>
      <c r="I3" s="11"/>
    </row>
    <row r="4" spans="1:9" ht="126" customHeight="1" x14ac:dyDescent="0.35">
      <c r="A4" s="8" t="s">
        <v>23</v>
      </c>
      <c r="B4" s="10" t="s">
        <v>36</v>
      </c>
      <c r="C4" s="10" t="s">
        <v>24</v>
      </c>
      <c r="D4" s="12"/>
      <c r="E4" s="10">
        <f>D4</f>
        <v>0</v>
      </c>
      <c r="F4" s="10" t="s">
        <v>25</v>
      </c>
      <c r="G4" s="10" t="s">
        <v>26</v>
      </c>
      <c r="H4" s="10"/>
      <c r="I4" s="10"/>
    </row>
    <row r="5" spans="1:9" ht="188.5" x14ac:dyDescent="0.35">
      <c r="A5" s="16" t="s">
        <v>37</v>
      </c>
      <c r="B5" s="15" t="s">
        <v>38</v>
      </c>
      <c r="C5" s="16" t="s">
        <v>40</v>
      </c>
      <c r="D5" s="12"/>
      <c r="F5" s="15" t="s">
        <v>17</v>
      </c>
      <c r="G5" s="16" t="s">
        <v>39</v>
      </c>
    </row>
  </sheetData>
  <phoneticPr fontId="4" type="noConversion"/>
  <conditionalFormatting sqref="D2:D5">
    <cfRule type="containsBlanks" dxfId="0" priority="1">
      <formula>LEN(TRIM(D2))=0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9E659F8-F5CF-41FD-8FCF-E74EBBF1EC79}">
          <x14:formula1>
            <xm:f>LoV!$A$1:$A$2</xm:f>
          </x14:formula1>
          <xm:sqref>D2:D5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8045-83DA-4CE5-B1A0-2227166B3DCB}">
  <dimension ref="A2"/>
  <sheetViews>
    <sheetView workbookViewId="0">
      <selection activeCell="A2" sqref="A2"/>
    </sheetView>
  </sheetViews>
  <sheetFormatPr baseColWidth="10" defaultColWidth="8.81640625" defaultRowHeight="14.5" x14ac:dyDescent="0.35"/>
  <sheetData>
    <row r="2" spans="1:1" x14ac:dyDescent="0.35">
      <c r="A2"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826D-77B4-49FE-AF1B-5D96FECEA916}">
  <dimension ref="A1:C3"/>
  <sheetViews>
    <sheetView workbookViewId="0">
      <selection activeCell="C3" sqref="C3"/>
    </sheetView>
  </sheetViews>
  <sheetFormatPr baseColWidth="10" defaultColWidth="8.81640625" defaultRowHeight="14.5" x14ac:dyDescent="0.35"/>
  <cols>
    <col min="2" max="2" width="13.54296875" customWidth="1"/>
  </cols>
  <sheetData>
    <row r="1" spans="1:3" x14ac:dyDescent="0.35">
      <c r="A1" t="s">
        <v>28</v>
      </c>
      <c r="B1" t="s">
        <v>16</v>
      </c>
      <c r="C1" t="s">
        <v>29</v>
      </c>
    </row>
    <row r="2" spans="1:3" x14ac:dyDescent="0.35">
      <c r="A2" t="s">
        <v>30</v>
      </c>
      <c r="B2" t="s">
        <v>17</v>
      </c>
      <c r="C2" t="s">
        <v>31</v>
      </c>
    </row>
    <row r="3" spans="1:3" x14ac:dyDescent="0.35">
      <c r="C3"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8AE1E2C526944EA46BCE8D57CE53AA" ma:contentTypeVersion="18" ma:contentTypeDescription="Ein neues Dokument erstellen." ma:contentTypeScope="" ma:versionID="12a9569ae175c60879f46f278beb4410">
  <xsd:schema xmlns:xsd="http://www.w3.org/2001/XMLSchema" xmlns:xs="http://www.w3.org/2001/XMLSchema" xmlns:p="http://schemas.microsoft.com/office/2006/metadata/properties" xmlns:ns2="0430e81b-7803-4d8a-85f4-3cee90106561" xmlns:ns3="f2ecb985-20fa-44af-a068-ee706ed5b31e" targetNamespace="http://schemas.microsoft.com/office/2006/metadata/properties" ma:root="true" ma:fieldsID="1962ab1d22ce610b4f0bdc5f19d1f510" ns2:_="" ns3:_="">
    <xsd:import namespace="0430e81b-7803-4d8a-85f4-3cee90106561"/>
    <xsd:import namespace="f2ecb985-20fa-44af-a068-ee706ed5b3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RelationshipManager" minOccurs="0"/>
                <xsd:element ref="ns2:Sector" minOccurs="0"/>
                <xsd:element ref="ns2:Tag"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0e81b-7803-4d8a-85f4-3cee90106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eb20c4f-c5c2-492b-9954-d638c64bfe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RelationshipManager" ma:index="20" nillable="true" ma:displayName="Relationship Manager" ma:format="Dropdown" ma:list="UserInfo" ma:SharePointGroup="0" ma:internalName="Relationship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or" ma:index="21" nillable="true" ma:displayName="Sector" ma:format="Dropdown" ma:internalName="Sector">
      <xsd:simpleType>
        <xsd:restriction base="dms:Choice">
          <xsd:enumeration value="Mobility"/>
          <xsd:enumeration value="Cities"/>
          <xsd:enumeration value="Tourism"/>
          <xsd:enumeration value="Energy"/>
          <xsd:enumeration value="Manufacturing"/>
          <xsd:enumeration value="Agridata"/>
          <xsd:enumeration value="Green deal"/>
          <xsd:enumeration value="Skillsdata"/>
          <xsd:enumeration value="Health"/>
          <xsd:enumeration value="Genomics data"/>
          <xsd:enumeration value="Cancer imaging"/>
          <xsd:enumeration value="Cultural heritage"/>
          <xsd:enumeration value="Language"/>
          <xsd:enumeration value="Media"/>
          <xsd:enumeration value="Other"/>
          <xsd:enumeration value="Choice 16"/>
        </xsd:restriction>
      </xsd:simpleType>
    </xsd:element>
    <xsd:element name="Tag" ma:index="22" nillable="true" ma:displayName="Tag" ma:format="Dropdown" ma:internalName="Tag">
      <xsd:complexType>
        <xsd:complexContent>
          <xsd:extension base="dms:MultiChoice">
            <xsd:sequence>
              <xsd:element name="Value" maxOccurs="unbounded" minOccurs="0" nillable="true">
                <xsd:simpleType>
                  <xsd:restriction base="dms:Choice">
                    <xsd:enumeration value="Legal BB"/>
                    <xsd:enumeration value="Governance BB"/>
                    <xsd:enumeration value="Business BB"/>
                    <xsd:enumeration value="Legal Compass"/>
                    <xsd:enumeration value="Data Governance Matrix"/>
                    <xsd:enumeration value="Catalogue of Contractual Modules"/>
                  </xsd:restriction>
                </xsd:simpleType>
              </xsd:element>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cb985-20fa-44af-a068-ee706ed5b31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16240a42-1f8b-4fcd-8d30-31420dfe35c0}" ma:internalName="TaxCatchAll" ma:showField="CatchAllData" ma:web="f2ecb985-20fa-44af-a068-ee706ed5b3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ationshipManager xmlns="0430e81b-7803-4d8a-85f4-3cee90106561">
      <UserInfo>
        <DisplayName/>
        <AccountId xsi:nil="true"/>
        <AccountType/>
      </UserInfo>
    </RelationshipManager>
    <lcf76f155ced4ddcb4097134ff3c332f xmlns="0430e81b-7803-4d8a-85f4-3cee90106561">
      <Terms xmlns="http://schemas.microsoft.com/office/infopath/2007/PartnerControls"/>
    </lcf76f155ced4ddcb4097134ff3c332f>
    <Sector xmlns="0430e81b-7803-4d8a-85f4-3cee90106561" xsi:nil="true"/>
    <TaxCatchAll xmlns="f2ecb985-20fa-44af-a068-ee706ed5b31e" xsi:nil="true"/>
    <Tag xmlns="0430e81b-7803-4d8a-85f4-3cee90106561" xsi:nil="true"/>
  </documentManagement>
</p:properties>
</file>

<file path=customXml/itemProps1.xml><?xml version="1.0" encoding="utf-8"?>
<ds:datastoreItem xmlns:ds="http://schemas.openxmlformats.org/officeDocument/2006/customXml" ds:itemID="{365E2036-E56B-4C31-BE3D-45085BDBE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30e81b-7803-4d8a-85f4-3cee90106561"/>
    <ds:schemaRef ds:uri="f2ecb985-20fa-44af-a068-ee706ed5b3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9395A8-E9E7-4C46-8A92-6DFEA59DDBD1}">
  <ds:schemaRefs>
    <ds:schemaRef ds:uri="http://schemas.microsoft.com/sharepoint/v3/contenttype/forms"/>
  </ds:schemaRefs>
</ds:datastoreItem>
</file>

<file path=customXml/itemProps3.xml><?xml version="1.0" encoding="utf-8"?>
<ds:datastoreItem xmlns:ds="http://schemas.openxmlformats.org/officeDocument/2006/customXml" ds:itemID="{A44E8010-C227-4666-994E-E99C10FBFD52}">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dcmitype/"/>
    <ds:schemaRef ds:uri="f2ecb985-20fa-44af-a068-ee706ed5b31e"/>
    <ds:schemaRef ds:uri="0430e81b-7803-4d8a-85f4-3cee90106561"/>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Dashboard</vt:lpstr>
      <vt:lpstr>Policy_information_point</vt:lpstr>
      <vt:lpstr>Change log</vt:lpstr>
      <vt:lpstr>LoV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Mariano Blaya-Andreu</dc:creator>
  <cp:keywords/>
  <dc:description/>
  <cp:lastModifiedBy>Dr. Mario Holesch</cp:lastModifiedBy>
  <cp:revision/>
  <dcterms:created xsi:type="dcterms:W3CDTF">2024-06-12T11:03:41Z</dcterms:created>
  <dcterms:modified xsi:type="dcterms:W3CDTF">2025-08-29T11:52:09Z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0x010100588AE1E2C526944EA46BCE8D57CE53AA</vt:lpwstr>
  </property>
  <property fmtid="{D5CDD505-2E9C-101B-9397-08002B2CF9AE}" pid="3" name="MediaServiceImageTags">
    <vt:lpwstr/>
  </property>
</Properties>
</file>